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人代会\人代会\2022年人代会\预算调整公开\"/>
    </mc:Choice>
  </mc:AlternateContent>
  <xr:revisionPtr revIDLastSave="0" documentId="13_ncr:1_{2A7D1EBF-C510-4AA9-9332-2A2C509A327C}" xr6:coauthVersionLast="47" xr6:coauthVersionMax="47" xr10:uidLastSave="{00000000-0000-0000-0000-000000000000}"/>
  <bookViews>
    <workbookView xWindow="-110" yWindow="-110" windowWidth="19420" windowHeight="10420" firstSheet="1" activeTab="3" xr2:uid="{00000000-000D-0000-FFFF-FFFF00000000}"/>
  </bookViews>
  <sheets>
    <sheet name="封面" sheetId="9" r:id="rId1"/>
    <sheet name="一般预算支出 " sheetId="7" r:id="rId2"/>
    <sheet name="基金收入" sheetId="3" r:id="rId3"/>
    <sheet name="基金支出" sheetId="4" r:id="rId4"/>
    <sheet name="社保收入" sheetId="6" r:id="rId5"/>
    <sheet name="社保支出" sheetId="10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4" l="1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D29" i="7"/>
  <c r="D31" i="7" s="1"/>
  <c r="B29" i="7"/>
  <c r="B5" i="4"/>
  <c r="B16" i="4" s="1"/>
  <c r="B19" i="4" s="1"/>
  <c r="D12" i="3"/>
  <c r="D15" i="3" s="1"/>
  <c r="C11" i="10" l="1"/>
  <c r="C10" i="10"/>
  <c r="C9" i="10"/>
  <c r="C8" i="10"/>
  <c r="C7" i="10"/>
  <c r="C6" i="10"/>
  <c r="C5" i="10"/>
  <c r="C6" i="6"/>
  <c r="C7" i="6"/>
  <c r="C8" i="6"/>
  <c r="C9" i="6"/>
  <c r="C10" i="6"/>
  <c r="C11" i="6"/>
  <c r="C5" i="6"/>
  <c r="B12" i="3" l="1"/>
  <c r="B15" i="3" s="1"/>
  <c r="D12" i="6" l="1"/>
  <c r="D12" i="10"/>
  <c r="C12" i="6" l="1"/>
  <c r="C12" i="10"/>
  <c r="B12" i="10"/>
  <c r="B12" i="6"/>
  <c r="C10" i="4" l="1"/>
  <c r="C12" i="4"/>
  <c r="C13" i="4"/>
  <c r="C14" i="4"/>
  <c r="C15" i="4"/>
  <c r="C9" i="4" l="1"/>
  <c r="C6" i="4"/>
  <c r="C5" i="7"/>
  <c r="C29" i="7" s="1"/>
  <c r="C31" i="7" s="1"/>
  <c r="C5" i="3" l="1"/>
  <c r="C9" i="3"/>
  <c r="C10" i="3"/>
  <c r="C7" i="3" l="1"/>
  <c r="C8" i="3"/>
  <c r="C6" i="3"/>
  <c r="C12" i="3" s="1"/>
  <c r="C15" i="3" s="1"/>
  <c r="C7" i="4" l="1"/>
  <c r="C8" i="4"/>
  <c r="C5" i="4" l="1"/>
  <c r="C16" i="4" s="1"/>
  <c r="C19" i="4" s="1"/>
  <c r="D16" i="4" l="1"/>
  <c r="D19" i="4" s="1"/>
</calcChain>
</file>

<file path=xl/sharedStrings.xml><?xml version="1.0" encoding="utf-8"?>
<sst xmlns="http://schemas.openxmlformats.org/spreadsheetml/2006/main" count="101" uniqueCount="79">
  <si>
    <t>单位:万元</t>
  </si>
  <si>
    <t>年初预算</t>
    <phoneticPr fontId="16" type="noConversion"/>
  </si>
  <si>
    <t>调整数</t>
    <phoneticPr fontId="16" type="noConversion"/>
  </si>
  <si>
    <t>调整后预算</t>
    <phoneticPr fontId="16" type="noConversion"/>
  </si>
  <si>
    <t>单位：万元</t>
    <phoneticPr fontId="17" type="noConversion"/>
  </si>
  <si>
    <r>
      <t>支</t>
    </r>
    <r>
      <rPr>
        <b/>
        <sz val="12"/>
        <rFont val="Times New Roman"/>
        <family val="1"/>
      </rPr>
      <t xml:space="preserve">  </t>
    </r>
    <r>
      <rPr>
        <b/>
        <sz val="12"/>
        <rFont val="宋体"/>
        <family val="3"/>
        <charset val="134"/>
      </rPr>
      <t>出</t>
    </r>
    <r>
      <rPr>
        <b/>
        <sz val="12"/>
        <rFont val="Times New Roman"/>
        <family val="1"/>
      </rPr>
      <t xml:space="preserve">  </t>
    </r>
    <r>
      <rPr>
        <b/>
        <sz val="12"/>
        <rFont val="宋体"/>
        <family val="3"/>
        <charset val="134"/>
      </rPr>
      <t>项</t>
    </r>
    <r>
      <rPr>
        <b/>
        <sz val="12"/>
        <rFont val="Times New Roman"/>
        <family val="1"/>
      </rPr>
      <t xml:space="preserve">  </t>
    </r>
    <r>
      <rPr>
        <b/>
        <sz val="12"/>
        <rFont val="宋体"/>
        <family val="3"/>
        <charset val="134"/>
      </rPr>
      <t>目</t>
    </r>
    <phoneticPr fontId="17" type="noConversion"/>
  </si>
  <si>
    <t>1.城乡社区事务支出</t>
    <phoneticPr fontId="17" type="noConversion"/>
  </si>
  <si>
    <r>
      <t xml:space="preserve"> </t>
    </r>
    <r>
      <rPr>
        <sz val="12"/>
        <rFont val="宋体"/>
        <family val="3"/>
        <charset val="134"/>
      </rPr>
      <t xml:space="preserve">     </t>
    </r>
    <r>
      <rPr>
        <sz val="12"/>
        <rFont val="宋体"/>
        <family val="3"/>
        <charset val="134"/>
      </rPr>
      <t>其中:国有土地使用权出让收入安排的支出</t>
    </r>
    <phoneticPr fontId="17" type="noConversion"/>
  </si>
  <si>
    <r>
      <t xml:space="preserve"> </t>
    </r>
    <r>
      <rPr>
        <sz val="12"/>
        <rFont val="宋体"/>
        <family val="3"/>
        <charset val="134"/>
      </rPr>
      <t xml:space="preserve">   </t>
    </r>
    <r>
      <rPr>
        <sz val="12"/>
        <rFont val="宋体"/>
        <family val="3"/>
        <charset val="134"/>
      </rPr>
      <t xml:space="preserve">     </t>
    </r>
    <r>
      <rPr>
        <sz val="12"/>
        <rFont val="宋体"/>
        <family val="3"/>
        <charset val="134"/>
      </rPr>
      <t xml:space="preserve">  </t>
    </r>
    <r>
      <rPr>
        <sz val="12"/>
        <rFont val="宋体"/>
        <family val="3"/>
        <charset val="134"/>
      </rPr>
      <t>国有土地收益基金安排的支出</t>
    </r>
    <phoneticPr fontId="17" type="noConversion"/>
  </si>
  <si>
    <r>
      <t xml:space="preserve"> </t>
    </r>
    <r>
      <rPr>
        <sz val="12"/>
        <rFont val="宋体"/>
        <family val="3"/>
        <charset val="134"/>
      </rPr>
      <t xml:space="preserve">   </t>
    </r>
    <r>
      <rPr>
        <sz val="12"/>
        <rFont val="宋体"/>
        <family val="3"/>
        <charset val="134"/>
      </rPr>
      <t xml:space="preserve">     </t>
    </r>
    <r>
      <rPr>
        <sz val="12"/>
        <rFont val="宋体"/>
        <family val="3"/>
        <charset val="134"/>
      </rPr>
      <t xml:space="preserve">  </t>
    </r>
    <r>
      <rPr>
        <sz val="12"/>
        <rFont val="宋体"/>
        <family val="3"/>
        <charset val="134"/>
      </rPr>
      <t>农业土地开发资金安排的支出</t>
    </r>
    <phoneticPr fontId="17" type="noConversion"/>
  </si>
  <si>
    <r>
      <t xml:space="preserve">          </t>
    </r>
    <r>
      <rPr>
        <sz val="12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>城市基础设施配套费安排的支出</t>
    </r>
    <phoneticPr fontId="17" type="noConversion"/>
  </si>
  <si>
    <r>
      <t xml:space="preserve"> </t>
    </r>
    <r>
      <rPr>
        <sz val="12"/>
        <rFont val="宋体"/>
        <family val="3"/>
        <charset val="134"/>
      </rPr>
      <t xml:space="preserve">          污水处理费安排的支出</t>
    </r>
    <phoneticPr fontId="17" type="noConversion"/>
  </si>
  <si>
    <r>
      <t>2.</t>
    </r>
    <r>
      <rPr>
        <sz val="12"/>
        <rFont val="宋体"/>
        <family val="3"/>
        <charset val="134"/>
      </rPr>
      <t>交通运输支出</t>
    </r>
    <phoneticPr fontId="17" type="noConversion"/>
  </si>
  <si>
    <t>3.债务付息支出</t>
    <phoneticPr fontId="17" type="noConversion"/>
  </si>
  <si>
    <t>4.债务发行费用支出</t>
    <phoneticPr fontId="17" type="noConversion"/>
  </si>
  <si>
    <t>单位：万元</t>
    <phoneticPr fontId="16" type="noConversion"/>
  </si>
  <si>
    <r>
      <t>5.</t>
    </r>
    <r>
      <rPr>
        <sz val="12"/>
        <rFont val="宋体"/>
        <family val="3"/>
        <charset val="134"/>
      </rPr>
      <t>其他基金支出</t>
    </r>
    <phoneticPr fontId="17" type="noConversion"/>
  </si>
  <si>
    <t>张家港市</t>
    <phoneticPr fontId="17" type="noConversion"/>
  </si>
  <si>
    <r>
      <rPr>
        <b/>
        <sz val="12"/>
        <rFont val="宋体"/>
        <family val="3"/>
        <charset val="134"/>
      </rPr>
      <t>年初预算</t>
    </r>
    <phoneticPr fontId="16" type="noConversion"/>
  </si>
  <si>
    <r>
      <rPr>
        <b/>
        <sz val="12"/>
        <rFont val="宋体"/>
        <family val="3"/>
        <charset val="134"/>
      </rPr>
      <t>调整数</t>
    </r>
    <phoneticPr fontId="16" type="noConversion"/>
  </si>
  <si>
    <r>
      <rPr>
        <b/>
        <sz val="12"/>
        <rFont val="宋体"/>
        <family val="3"/>
        <charset val="134"/>
      </rPr>
      <t>调整后预算</t>
    </r>
    <phoneticPr fontId="16" type="noConversion"/>
  </si>
  <si>
    <r>
      <t>2.</t>
    </r>
    <r>
      <rPr>
        <sz val="12"/>
        <rFont val="宋体"/>
        <family val="3"/>
        <charset val="134"/>
      </rPr>
      <t>国有土地使用权出让收入</t>
    </r>
    <phoneticPr fontId="17" type="noConversion"/>
  </si>
  <si>
    <r>
      <t>3.</t>
    </r>
    <r>
      <rPr>
        <sz val="12"/>
        <rFont val="宋体"/>
        <family val="3"/>
        <charset val="134"/>
      </rPr>
      <t>国有土地收益基金收入</t>
    </r>
    <phoneticPr fontId="17" type="noConversion"/>
  </si>
  <si>
    <r>
      <t>4.</t>
    </r>
    <r>
      <rPr>
        <sz val="12"/>
        <rFont val="宋体"/>
        <family val="3"/>
        <charset val="134"/>
      </rPr>
      <t>农业土地开发资金收入</t>
    </r>
    <phoneticPr fontId="17" type="noConversion"/>
  </si>
  <si>
    <r>
      <t>5.</t>
    </r>
    <r>
      <rPr>
        <sz val="12"/>
        <rFont val="宋体"/>
        <family val="3"/>
        <charset val="134"/>
      </rPr>
      <t>城市基础设施配套费收入</t>
    </r>
    <phoneticPr fontId="17" type="noConversion"/>
  </si>
  <si>
    <r>
      <t>6.</t>
    </r>
    <r>
      <rPr>
        <sz val="12"/>
        <rFont val="宋体"/>
        <family val="3"/>
        <charset val="134"/>
      </rPr>
      <t>污水处理费收入</t>
    </r>
    <phoneticPr fontId="17" type="noConversion"/>
  </si>
  <si>
    <r>
      <t>1.</t>
    </r>
    <r>
      <rPr>
        <sz val="12"/>
        <rFont val="宋体"/>
        <family val="3"/>
        <charset val="134"/>
      </rPr>
      <t>港口建设费收入</t>
    </r>
    <phoneticPr fontId="17" type="noConversion"/>
  </si>
  <si>
    <r>
      <rPr>
        <b/>
        <sz val="12"/>
        <rFont val="宋体"/>
        <family val="3"/>
        <charset val="134"/>
      </rPr>
      <t>收</t>
    </r>
    <r>
      <rPr>
        <b/>
        <sz val="12"/>
        <rFont val="Times New Roman"/>
        <family val="1"/>
      </rPr>
      <t xml:space="preserve"> </t>
    </r>
    <r>
      <rPr>
        <b/>
        <sz val="12"/>
        <rFont val="宋体"/>
        <family val="3"/>
        <charset val="134"/>
      </rPr>
      <t>入</t>
    </r>
    <r>
      <rPr>
        <b/>
        <sz val="12"/>
        <rFont val="Times New Roman"/>
        <family val="1"/>
      </rPr>
      <t xml:space="preserve"> </t>
    </r>
    <r>
      <rPr>
        <b/>
        <sz val="12"/>
        <rFont val="宋体"/>
        <family val="3"/>
        <charset val="134"/>
      </rPr>
      <t>项</t>
    </r>
    <r>
      <rPr>
        <b/>
        <sz val="12"/>
        <rFont val="Times New Roman"/>
        <family val="1"/>
      </rPr>
      <t xml:space="preserve"> </t>
    </r>
    <r>
      <rPr>
        <b/>
        <sz val="12"/>
        <rFont val="宋体"/>
        <family val="3"/>
        <charset val="134"/>
      </rPr>
      <t>目</t>
    </r>
    <phoneticPr fontId="17" type="noConversion"/>
  </si>
  <si>
    <r>
      <rPr>
        <b/>
        <sz val="12"/>
        <rFont val="宋体"/>
        <family val="3"/>
        <charset val="134"/>
      </rPr>
      <t>支</t>
    </r>
    <r>
      <rPr>
        <b/>
        <sz val="12"/>
        <rFont val="Times New Roman"/>
        <family val="1"/>
      </rPr>
      <t xml:space="preserve"> </t>
    </r>
    <r>
      <rPr>
        <b/>
        <sz val="12"/>
        <rFont val="宋体"/>
        <family val="3"/>
        <charset val="134"/>
      </rPr>
      <t>出</t>
    </r>
    <r>
      <rPr>
        <b/>
        <sz val="12"/>
        <rFont val="Times New Roman"/>
        <family val="1"/>
      </rPr>
      <t xml:space="preserve"> </t>
    </r>
    <r>
      <rPr>
        <b/>
        <sz val="12"/>
        <rFont val="宋体"/>
        <family val="3"/>
        <charset val="134"/>
      </rPr>
      <t>项</t>
    </r>
    <r>
      <rPr>
        <b/>
        <sz val="12"/>
        <rFont val="Times New Roman"/>
        <family val="1"/>
      </rPr>
      <t xml:space="preserve"> </t>
    </r>
    <r>
      <rPr>
        <b/>
        <sz val="12"/>
        <rFont val="宋体"/>
        <family val="3"/>
        <charset val="134"/>
      </rPr>
      <t>目</t>
    </r>
    <phoneticPr fontId="16" type="noConversion"/>
  </si>
  <si>
    <r>
      <t>1.</t>
    </r>
    <r>
      <rPr>
        <sz val="12"/>
        <rFont val="宋体"/>
        <family val="3"/>
        <charset val="134"/>
      </rPr>
      <t>一般公共服务支出</t>
    </r>
  </si>
  <si>
    <r>
      <t>2.</t>
    </r>
    <r>
      <rPr>
        <sz val="12"/>
        <rFont val="宋体"/>
        <family val="3"/>
        <charset val="134"/>
      </rPr>
      <t>国防支出</t>
    </r>
    <phoneticPr fontId="16" type="noConversion"/>
  </si>
  <si>
    <r>
      <t>3.</t>
    </r>
    <r>
      <rPr>
        <sz val="12"/>
        <rFont val="宋体"/>
        <family val="3"/>
        <charset val="134"/>
      </rPr>
      <t>公共安全支出</t>
    </r>
    <phoneticPr fontId="16" type="noConversion"/>
  </si>
  <si>
    <r>
      <t>4.</t>
    </r>
    <r>
      <rPr>
        <sz val="12"/>
        <rFont val="宋体"/>
        <family val="3"/>
        <charset val="134"/>
      </rPr>
      <t>教育支出</t>
    </r>
    <phoneticPr fontId="16" type="noConversion"/>
  </si>
  <si>
    <r>
      <t>5.</t>
    </r>
    <r>
      <rPr>
        <sz val="12"/>
        <rFont val="宋体"/>
        <family val="3"/>
        <charset val="134"/>
      </rPr>
      <t>科学技术支出</t>
    </r>
    <phoneticPr fontId="16" type="noConversion"/>
  </si>
  <si>
    <r>
      <t>6.</t>
    </r>
    <r>
      <rPr>
        <sz val="12"/>
        <rFont val="宋体"/>
        <family val="3"/>
        <charset val="134"/>
      </rPr>
      <t>文化体育与传媒支出</t>
    </r>
    <phoneticPr fontId="16" type="noConversion"/>
  </si>
  <si>
    <r>
      <t>7.</t>
    </r>
    <r>
      <rPr>
        <sz val="12"/>
        <rFont val="宋体"/>
        <family val="3"/>
        <charset val="134"/>
      </rPr>
      <t>社会保障和就业支出</t>
    </r>
    <phoneticPr fontId="16" type="noConversion"/>
  </si>
  <si>
    <r>
      <t>8.</t>
    </r>
    <r>
      <rPr>
        <sz val="12"/>
        <rFont val="宋体"/>
        <family val="3"/>
        <charset val="134"/>
      </rPr>
      <t>医疗卫生与计划生育支出</t>
    </r>
    <phoneticPr fontId="16" type="noConversion"/>
  </si>
  <si>
    <r>
      <t>9.</t>
    </r>
    <r>
      <rPr>
        <sz val="12"/>
        <rFont val="宋体"/>
        <family val="3"/>
        <charset val="134"/>
      </rPr>
      <t>节能环保支出</t>
    </r>
    <phoneticPr fontId="16" type="noConversion"/>
  </si>
  <si>
    <r>
      <t>10.</t>
    </r>
    <r>
      <rPr>
        <sz val="12"/>
        <rFont val="宋体"/>
        <family val="3"/>
        <charset val="134"/>
      </rPr>
      <t>城乡社区支出</t>
    </r>
    <phoneticPr fontId="16" type="noConversion"/>
  </si>
  <si>
    <r>
      <t>11.</t>
    </r>
    <r>
      <rPr>
        <sz val="12"/>
        <rFont val="宋体"/>
        <family val="3"/>
        <charset val="134"/>
      </rPr>
      <t>农林水支出</t>
    </r>
    <phoneticPr fontId="16" type="noConversion"/>
  </si>
  <si>
    <r>
      <t>12.</t>
    </r>
    <r>
      <rPr>
        <sz val="12"/>
        <rFont val="宋体"/>
        <family val="3"/>
        <charset val="134"/>
      </rPr>
      <t>交通运输支出</t>
    </r>
    <phoneticPr fontId="16" type="noConversion"/>
  </si>
  <si>
    <r>
      <t>13.</t>
    </r>
    <r>
      <rPr>
        <sz val="12"/>
        <rFont val="宋体"/>
        <family val="3"/>
        <charset val="134"/>
      </rPr>
      <t>资源勘探信息等支出</t>
    </r>
    <phoneticPr fontId="16" type="noConversion"/>
  </si>
  <si>
    <r>
      <t>14.</t>
    </r>
    <r>
      <rPr>
        <sz val="12"/>
        <rFont val="宋体"/>
        <family val="3"/>
        <charset val="134"/>
      </rPr>
      <t>商业服务业等支出</t>
    </r>
    <phoneticPr fontId="16" type="noConversion"/>
  </si>
  <si>
    <r>
      <t>15.</t>
    </r>
    <r>
      <rPr>
        <sz val="12"/>
        <rFont val="宋体"/>
        <family val="3"/>
        <charset val="134"/>
      </rPr>
      <t>金融支出</t>
    </r>
    <phoneticPr fontId="16" type="noConversion"/>
  </si>
  <si>
    <r>
      <rPr>
        <b/>
        <sz val="12"/>
        <rFont val="宋体"/>
        <family val="3"/>
        <charset val="134"/>
      </rPr>
      <t>收入项目</t>
    </r>
  </si>
  <si>
    <r>
      <t>1</t>
    </r>
    <r>
      <rPr>
        <sz val="12"/>
        <rFont val="宋体"/>
        <family val="3"/>
        <charset val="134"/>
      </rPr>
      <t>、企业职工基本养老保险基金收入</t>
    </r>
  </si>
  <si>
    <r>
      <t>2</t>
    </r>
    <r>
      <rPr>
        <sz val="12"/>
        <rFont val="宋体"/>
        <family val="3"/>
        <charset val="134"/>
      </rPr>
      <t>、城乡居民基本养老保险基金收入</t>
    </r>
  </si>
  <si>
    <r>
      <t>3</t>
    </r>
    <r>
      <rPr>
        <sz val="12"/>
        <rFont val="宋体"/>
        <family val="3"/>
        <charset val="134"/>
      </rPr>
      <t>、机关事业单位基本养老保险基金收入</t>
    </r>
  </si>
  <si>
    <r>
      <t>5</t>
    </r>
    <r>
      <rPr>
        <sz val="12"/>
        <rFont val="宋体"/>
        <family val="3"/>
        <charset val="134"/>
      </rPr>
      <t>、城乡居民基本医疗保险基金收入</t>
    </r>
  </si>
  <si>
    <r>
      <t>6</t>
    </r>
    <r>
      <rPr>
        <sz val="12"/>
        <rFont val="宋体"/>
        <family val="3"/>
        <charset val="134"/>
      </rPr>
      <t>、工伤保险基金收入</t>
    </r>
  </si>
  <si>
    <r>
      <t>7</t>
    </r>
    <r>
      <rPr>
        <sz val="12"/>
        <rFont val="宋体"/>
        <family val="3"/>
        <charset val="134"/>
      </rPr>
      <t>、失业保险基金收入</t>
    </r>
  </si>
  <si>
    <r>
      <rPr>
        <b/>
        <sz val="12"/>
        <rFont val="宋体"/>
        <family val="3"/>
        <charset val="134"/>
      </rPr>
      <t>收入合计</t>
    </r>
  </si>
  <si>
    <r>
      <t>2021年财政预算</t>
    </r>
    <r>
      <rPr>
        <b/>
        <sz val="36"/>
        <rFont val="宋体"/>
        <family val="3"/>
        <charset val="134"/>
      </rPr>
      <t>调整情况表</t>
    </r>
    <phoneticPr fontId="17" type="noConversion"/>
  </si>
  <si>
    <t>2021年张家港市一般公共预算支出调整预算表</t>
    <phoneticPr fontId="16" type="noConversion"/>
  </si>
  <si>
    <t>2021年张家港市社会保险基金收入预算调整表</t>
    <phoneticPr fontId="7" type="noConversion"/>
  </si>
  <si>
    <r>
      <t>4</t>
    </r>
    <r>
      <rPr>
        <sz val="12"/>
        <rFont val="宋体"/>
        <family val="3"/>
        <charset val="134"/>
      </rPr>
      <t>、职工基本医疗保险基金（含生育保险基金）收入</t>
    </r>
    <phoneticPr fontId="16" type="noConversion"/>
  </si>
  <si>
    <r>
      <t>7.</t>
    </r>
    <r>
      <rPr>
        <sz val="12"/>
        <rFont val="宋体"/>
        <family val="3"/>
        <charset val="134"/>
      </rPr>
      <t>彩票公益金及彩票发行销售业务费</t>
    </r>
    <phoneticPr fontId="17" type="noConversion"/>
  </si>
  <si>
    <t>16.援助其他地区支出</t>
  </si>
  <si>
    <t>17.国土海洋气象等支出</t>
  </si>
  <si>
    <t>18.住房保障支出</t>
  </si>
  <si>
    <t>19.粮油物资储备支出</t>
  </si>
  <si>
    <t>20.灾害防治及应急管理支出</t>
    <phoneticPr fontId="17" type="noConversion"/>
  </si>
  <si>
    <t>21.预备费</t>
    <phoneticPr fontId="17" type="noConversion"/>
  </si>
  <si>
    <t>22.债务付息支出</t>
    <phoneticPr fontId="17" type="noConversion"/>
  </si>
  <si>
    <t>23.债务发行费用支出</t>
    <phoneticPr fontId="17" type="noConversion"/>
  </si>
  <si>
    <t>24.其他支出</t>
    <phoneticPr fontId="17" type="noConversion"/>
  </si>
  <si>
    <t xml:space="preserve">           国有土地使用权出让收入对应专项债务收入安排的支出</t>
  </si>
  <si>
    <t>本级支出合计</t>
    <phoneticPr fontId="17" type="noConversion"/>
  </si>
  <si>
    <t>支出总计</t>
    <phoneticPr fontId="17" type="noConversion"/>
  </si>
  <si>
    <t>地方政府债务还本支出</t>
    <phoneticPr fontId="17" type="noConversion"/>
  </si>
  <si>
    <t>地方政府新增专项债券转贷收入</t>
    <phoneticPr fontId="16" type="noConversion"/>
  </si>
  <si>
    <t>本级收入合计</t>
    <phoneticPr fontId="17" type="noConversion"/>
  </si>
  <si>
    <t>收入总计</t>
    <phoneticPr fontId="17" type="noConversion"/>
  </si>
  <si>
    <t>上级转移支付、上年结转资金</t>
    <phoneticPr fontId="17" type="noConversion"/>
  </si>
  <si>
    <t>地方政府专项债务还本支出</t>
    <phoneticPr fontId="17" type="noConversion"/>
  </si>
  <si>
    <t>调出资金</t>
    <phoneticPr fontId="17" type="noConversion"/>
  </si>
  <si>
    <t>2021年张家港市政府性基金支出调整预算表</t>
    <phoneticPr fontId="7" type="noConversion"/>
  </si>
  <si>
    <t>2021年张家港市政府性基金收入调整预算表</t>
    <phoneticPr fontId="7" type="noConversion"/>
  </si>
  <si>
    <t>2021年张家港市社会保险基金支出预算调整表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</si>
</sst>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0_ "/>
    <numFmt numFmtId="177" formatCode="#,##0_ "/>
  </numFmts>
  <fonts count="3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6"/>
      <name val="楷体_GB2312"/>
      <family val="3"/>
      <charset val="134"/>
    </font>
    <font>
      <sz val="12"/>
      <name val="仿宋_GB2312"/>
      <family val="3"/>
      <charset val="134"/>
    </font>
    <font>
      <sz val="12"/>
      <name val="Times New Roman"/>
      <family val="1"/>
    </font>
    <font>
      <b/>
      <sz val="20"/>
      <name val="黑体"/>
      <family val="3"/>
      <charset val="134"/>
    </font>
    <font>
      <sz val="12"/>
      <name val="楷体_GB2312"/>
      <family val="3"/>
      <charset val="134"/>
    </font>
    <font>
      <b/>
      <sz val="12"/>
      <name val="宋体"/>
      <family val="3"/>
      <charset val="134"/>
    </font>
    <font>
      <b/>
      <sz val="12"/>
      <name val="Times New Roman"/>
      <family val="1"/>
    </font>
    <font>
      <sz val="11"/>
      <name val="宋体"/>
      <family val="3"/>
      <charset val="134"/>
    </font>
    <font>
      <sz val="10"/>
      <name val="Arial"/>
      <family val="2"/>
    </font>
    <font>
      <b/>
      <sz val="20"/>
      <color indexed="10"/>
      <name val="黑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8"/>
      <name val="宋体"/>
      <family val="3"/>
      <charset val="134"/>
    </font>
    <font>
      <sz val="12"/>
      <color indexed="8"/>
      <name val="宋体"/>
      <family val="3"/>
      <charset val="134"/>
    </font>
    <font>
      <sz val="36"/>
      <name val="华文中宋"/>
      <family val="3"/>
      <charset val="134"/>
    </font>
    <font>
      <sz val="20"/>
      <name val="宋体"/>
      <family val="3"/>
      <charset val="134"/>
    </font>
    <font>
      <sz val="28"/>
      <name val="宋体"/>
      <family val="3"/>
      <charset val="134"/>
    </font>
    <font>
      <b/>
      <sz val="28"/>
      <name val="汉鼎简隶变"/>
      <charset val="134"/>
    </font>
    <font>
      <b/>
      <sz val="20"/>
      <name val="汉鼎简隶变"/>
      <charset val="134"/>
    </font>
    <font>
      <b/>
      <sz val="36"/>
      <name val="汉鼎简隶变"/>
      <charset val="134"/>
    </font>
    <font>
      <b/>
      <sz val="36"/>
      <name val="宋体"/>
      <family val="3"/>
      <charset val="134"/>
    </font>
    <font>
      <sz val="12"/>
      <color indexed="8"/>
      <name val="Times New Roman"/>
      <family val="1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2" fillId="0" borderId="0" applyNumberFormat="0" applyFont="0" applyFill="0" applyBorder="0" applyAlignment="0" applyProtection="0"/>
    <xf numFmtId="0" fontId="12" fillId="0" borderId="0"/>
    <xf numFmtId="0" fontId="5" fillId="0" borderId="0"/>
    <xf numFmtId="0" fontId="15" fillId="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2" fillId="0" borderId="0"/>
  </cellStyleXfs>
  <cellXfs count="80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0" xfId="35" applyFont="1"/>
    <xf numFmtId="0" fontId="8" fillId="0" borderId="0" xfId="35" applyFont="1" applyBorder="1" applyAlignment="1">
      <alignment horizontal="right"/>
    </xf>
    <xf numFmtId="0" fontId="13" fillId="0" borderId="0" xfId="35" applyFont="1" applyBorder="1" applyAlignment="1">
      <alignment horizontal="center" vertical="center"/>
    </xf>
    <xf numFmtId="0" fontId="11" fillId="0" borderId="1" xfId="35" applyFont="1" applyBorder="1" applyAlignment="1">
      <alignment horizontal="right" vertical="center"/>
    </xf>
    <xf numFmtId="0" fontId="11" fillId="0" borderId="0" xfId="10" applyFont="1" applyBorder="1" applyAlignment="1">
      <alignment vertical="center"/>
    </xf>
    <xf numFmtId="0" fontId="8" fillId="0" borderId="0" xfId="35" applyFont="1" applyAlignment="1">
      <alignment horizontal="center"/>
    </xf>
    <xf numFmtId="0" fontId="4" fillId="0" borderId="0" xfId="35" applyFont="1" applyBorder="1" applyAlignment="1">
      <alignment horizontal="center"/>
    </xf>
    <xf numFmtId="0" fontId="11" fillId="0" borderId="0" xfId="15" applyFont="1" applyAlignment="1">
      <alignment vertical="center"/>
    </xf>
    <xf numFmtId="0" fontId="3" fillId="0" borderId="0" xfId="15" applyFont="1"/>
    <xf numFmtId="0" fontId="3" fillId="0" borderId="0" xfId="15"/>
    <xf numFmtId="0" fontId="6" fillId="0" borderId="0" xfId="15" applyFont="1"/>
    <xf numFmtId="0" fontId="7" fillId="0" borderId="0" xfId="35" applyFont="1" applyBorder="1" applyAlignment="1">
      <alignment horizontal="center" vertical="center"/>
    </xf>
    <xf numFmtId="0" fontId="9" fillId="0" borderId="0" xfId="15" applyFont="1" applyAlignment="1">
      <alignment vertical="center"/>
    </xf>
    <xf numFmtId="0" fontId="3" fillId="0" borderId="0" xfId="15" applyAlignment="1">
      <alignment vertical="center"/>
    </xf>
    <xf numFmtId="0" fontId="18" fillId="0" borderId="0" xfId="15" applyFont="1"/>
    <xf numFmtId="0" fontId="3" fillId="0" borderId="0" xfId="15" applyBorder="1"/>
    <xf numFmtId="0" fontId="11" fillId="0" borderId="0" xfId="15" applyFont="1" applyBorder="1" applyAlignment="1">
      <alignment vertical="center"/>
    </xf>
    <xf numFmtId="0" fontId="17" fillId="0" borderId="0" xfId="15" applyFont="1"/>
    <xf numFmtId="0" fontId="3" fillId="0" borderId="0" xfId="13"/>
    <xf numFmtId="0" fontId="19" fillId="0" borderId="0" xfId="31" applyFont="1">
      <alignment vertical="center"/>
    </xf>
    <xf numFmtId="0" fontId="11" fillId="0" borderId="0" xfId="35" applyFont="1" applyBorder="1" applyAlignment="1">
      <alignment horizontal="right" vertical="center"/>
    </xf>
    <xf numFmtId="0" fontId="19" fillId="0" borderId="0" xfId="31" applyFont="1" applyAlignment="1">
      <alignment vertical="center"/>
    </xf>
    <xf numFmtId="0" fontId="19" fillId="0" borderId="0" xfId="31" applyFont="1" applyAlignment="1">
      <alignment horizontal="center" vertical="center"/>
    </xf>
    <xf numFmtId="0" fontId="11" fillId="0" borderId="0" xfId="13" applyFont="1" applyAlignment="1">
      <alignment vertical="center"/>
    </xf>
    <xf numFmtId="0" fontId="11" fillId="0" borderId="0" xfId="13" applyFont="1" applyAlignment="1">
      <alignment horizontal="center" vertical="center"/>
    </xf>
    <xf numFmtId="0" fontId="11" fillId="0" borderId="1" xfId="35" applyFont="1" applyBorder="1" applyAlignment="1">
      <alignment vertical="center"/>
    </xf>
    <xf numFmtId="0" fontId="3" fillId="0" borderId="0" xfId="15" applyAlignment="1">
      <alignment horizontal="right"/>
    </xf>
    <xf numFmtId="0" fontId="8" fillId="0" borderId="0" xfId="35" applyFont="1" applyBorder="1" applyAlignment="1">
      <alignment horizontal="center"/>
    </xf>
    <xf numFmtId="0" fontId="11" fillId="0" borderId="0" xfId="1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3" fillId="0" borderId="0" xfId="15" applyNumberFormat="1"/>
    <xf numFmtId="0" fontId="3" fillId="0" borderId="0" xfId="41">
      <alignment vertical="center"/>
    </xf>
    <xf numFmtId="0" fontId="3" fillId="0" borderId="0" xfId="41" applyAlignment="1">
      <alignment horizontal="right" vertical="center"/>
    </xf>
    <xf numFmtId="0" fontId="3" fillId="0" borderId="0" xfId="41" applyAlignment="1">
      <alignment horizontal="center" vertical="center"/>
    </xf>
    <xf numFmtId="0" fontId="20" fillId="0" borderId="0" xfId="41" applyFont="1" applyAlignment="1">
      <alignment horizontal="centerContinuous" vertical="center"/>
    </xf>
    <xf numFmtId="0" fontId="3" fillId="0" borderId="0" xfId="41" applyAlignment="1">
      <alignment horizontal="centerContinuous" vertical="center"/>
    </xf>
    <xf numFmtId="0" fontId="21" fillId="0" borderId="0" xfId="41" applyFont="1" applyAlignment="1">
      <alignment horizontal="centerContinuous" vertical="center"/>
    </xf>
    <xf numFmtId="0" fontId="21" fillId="0" borderId="0" xfId="41" applyFont="1" applyAlignment="1">
      <alignment horizontal="center" vertical="center"/>
    </xf>
    <xf numFmtId="0" fontId="22" fillId="0" borderId="0" xfId="41" applyFont="1" applyAlignment="1">
      <alignment horizontal="centerContinuous" vertical="center"/>
    </xf>
    <xf numFmtId="0" fontId="23" fillId="0" borderId="0" xfId="41" applyFont="1" applyAlignment="1">
      <alignment horizontal="centerContinuous" vertical="center"/>
    </xf>
    <xf numFmtId="0" fontId="24" fillId="0" borderId="0" xfId="41" applyFont="1" applyAlignment="1">
      <alignment horizontal="centerContinuous" vertical="center"/>
    </xf>
    <xf numFmtId="0" fontId="25" fillId="0" borderId="0" xfId="41" applyFont="1" applyAlignment="1">
      <alignment horizontal="centerContinuous" vertical="center"/>
    </xf>
    <xf numFmtId="177" fontId="6" fillId="0" borderId="2" xfId="15" applyNumberFormat="1" applyFont="1" applyBorder="1" applyAlignment="1">
      <alignment horizontal="center" vertical="center"/>
    </xf>
    <xf numFmtId="177" fontId="6" fillId="0" borderId="2" xfId="10" applyNumberFormat="1" applyFont="1" applyBorder="1" applyAlignment="1">
      <alignment horizontal="center" vertical="center"/>
    </xf>
    <xf numFmtId="0" fontId="10" fillId="0" borderId="2" xfId="15" applyFont="1" applyBorder="1" applyAlignment="1">
      <alignment horizontal="center" vertical="center" wrapText="1"/>
    </xf>
    <xf numFmtId="0" fontId="10" fillId="0" borderId="2" xfId="10" applyFont="1" applyBorder="1" applyAlignment="1">
      <alignment horizontal="center" vertical="center" wrapText="1"/>
    </xf>
    <xf numFmtId="0" fontId="6" fillId="0" borderId="2" xfId="15" applyFont="1" applyBorder="1" applyAlignment="1">
      <alignment vertical="center"/>
    </xf>
    <xf numFmtId="0" fontId="6" fillId="0" borderId="2" xfId="15" applyFont="1" applyBorder="1" applyAlignment="1">
      <alignment horizontal="left" vertical="center"/>
    </xf>
    <xf numFmtId="0" fontId="6" fillId="0" borderId="2" xfId="15" applyFont="1" applyFill="1" applyBorder="1" applyAlignment="1">
      <alignment vertical="center"/>
    </xf>
    <xf numFmtId="177" fontId="6" fillId="0" borderId="2" xfId="15" applyNumberFormat="1" applyFont="1" applyFill="1" applyBorder="1" applyAlignment="1">
      <alignment horizontal="center" vertical="center"/>
    </xf>
    <xf numFmtId="177" fontId="10" fillId="0" borderId="2" xfId="15" applyNumberFormat="1" applyFont="1" applyBorder="1" applyAlignment="1">
      <alignment horizontal="center" vertical="center"/>
    </xf>
    <xf numFmtId="177" fontId="10" fillId="0" borderId="2" xfId="10" applyNumberFormat="1" applyFont="1" applyBorder="1" applyAlignment="1">
      <alignment horizontal="center" vertical="center" wrapText="1"/>
    </xf>
    <xf numFmtId="177" fontId="6" fillId="0" borderId="2" xfId="10" applyNumberFormat="1" applyFont="1" applyBorder="1" applyAlignment="1">
      <alignment vertical="center"/>
    </xf>
    <xf numFmtId="177" fontId="6" fillId="0" borderId="2" xfId="15" applyNumberFormat="1" applyFont="1" applyBorder="1" applyAlignment="1">
      <alignment vertical="center"/>
    </xf>
    <xf numFmtId="177" fontId="3" fillId="0" borderId="2" xfId="15" applyNumberFormat="1" applyFont="1" applyBorder="1" applyAlignment="1">
      <alignment vertical="center"/>
    </xf>
    <xf numFmtId="177" fontId="9" fillId="0" borderId="2" xfId="15" applyNumberFormat="1" applyFont="1" applyBorder="1" applyAlignment="1">
      <alignment horizontal="center" vertical="center"/>
    </xf>
    <xf numFmtId="177" fontId="9" fillId="0" borderId="2" xfId="15" applyNumberFormat="1" applyFont="1" applyBorder="1" applyAlignment="1">
      <alignment horizontal="center" vertical="center" wrapText="1"/>
    </xf>
    <xf numFmtId="177" fontId="9" fillId="0" borderId="2" xfId="10" applyNumberFormat="1" applyFont="1" applyBorder="1" applyAlignment="1">
      <alignment horizontal="center" vertical="center" wrapText="1"/>
    </xf>
    <xf numFmtId="177" fontId="27" fillId="0" borderId="2" xfId="42" applyNumberFormat="1" applyFont="1" applyFill="1" applyBorder="1" applyAlignment="1">
      <alignment horizontal="center" vertical="center"/>
    </xf>
    <xf numFmtId="177" fontId="10" fillId="0" borderId="2" xfId="21" applyNumberFormat="1" applyFont="1" applyBorder="1" applyAlignment="1">
      <alignment horizontal="center" vertical="center"/>
    </xf>
    <xf numFmtId="177" fontId="6" fillId="0" borderId="2" xfId="21" applyNumberFormat="1" applyFont="1" applyBorder="1" applyAlignment="1">
      <alignment vertical="center"/>
    </xf>
    <xf numFmtId="177" fontId="6" fillId="0" borderId="2" xfId="21" applyNumberFormat="1" applyFont="1" applyFill="1" applyBorder="1" applyAlignment="1">
      <alignment horizontal="center" vertical="center"/>
    </xf>
    <xf numFmtId="177" fontId="10" fillId="0" borderId="2" xfId="40" applyNumberFormat="1" applyFont="1" applyFill="1" applyBorder="1" applyAlignment="1">
      <alignment horizontal="center" vertical="center"/>
    </xf>
    <xf numFmtId="0" fontId="9" fillId="0" borderId="2" xfId="15" applyFont="1" applyBorder="1" applyAlignment="1">
      <alignment horizontal="center" vertical="center"/>
    </xf>
    <xf numFmtId="0" fontId="28" fillId="0" borderId="2" xfId="15" applyFont="1" applyBorder="1" applyAlignment="1">
      <alignment vertical="center"/>
    </xf>
    <xf numFmtId="0" fontId="29" fillId="0" borderId="2" xfId="15" applyFont="1" applyBorder="1" applyAlignment="1">
      <alignment horizontal="center" vertical="center"/>
    </xf>
    <xf numFmtId="0" fontId="3" fillId="0" borderId="2" xfId="15" applyFont="1" applyBorder="1" applyAlignment="1">
      <alignment vertical="center" wrapText="1"/>
    </xf>
    <xf numFmtId="177" fontId="10" fillId="0" borderId="2" xfId="15" applyNumberFormat="1" applyFont="1" applyFill="1" applyBorder="1" applyAlignment="1">
      <alignment horizontal="center" vertical="center"/>
    </xf>
    <xf numFmtId="177" fontId="19" fillId="0" borderId="0" xfId="31" applyNumberFormat="1" applyFont="1">
      <alignment vertical="center"/>
    </xf>
    <xf numFmtId="177" fontId="6" fillId="0" borderId="2" xfId="21" applyNumberFormat="1" applyFont="1" applyBorder="1" applyAlignment="1">
      <alignment vertical="center" wrapText="1"/>
    </xf>
    <xf numFmtId="177" fontId="10" fillId="0" borderId="2" xfId="10" applyNumberFormat="1" applyFont="1" applyBorder="1" applyAlignment="1">
      <alignment horizontal="center" vertical="center"/>
    </xf>
    <xf numFmtId="0" fontId="11" fillId="0" borderId="2" xfId="10" applyFont="1" applyBorder="1" applyAlignment="1">
      <alignment vertical="center"/>
    </xf>
    <xf numFmtId="0" fontId="9" fillId="0" borderId="2" xfId="10" applyFont="1" applyBorder="1" applyAlignment="1">
      <alignment horizontal="center" vertical="center"/>
    </xf>
    <xf numFmtId="177" fontId="3" fillId="0" borderId="2" xfId="15" applyNumberFormat="1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3" fillId="0" borderId="2" xfId="15" applyBorder="1"/>
    <xf numFmtId="0" fontId="7" fillId="0" borderId="0" xfId="35" applyFont="1" applyBorder="1" applyAlignment="1">
      <alignment horizontal="center" vertical="center"/>
    </xf>
    <xf numFmtId="0" fontId="7" fillId="0" borderId="0" xfId="35" applyFont="1" applyBorder="1" applyAlignment="1">
      <alignment horizontal="center" vertical="center" wrapText="1"/>
    </xf>
  </cellXfs>
  <cellStyles count="43">
    <cellStyle name="Normal" xfId="42" xr:uid="{00000000-0005-0000-0000-000000000000}"/>
    <cellStyle name="百分比 2" xfId="2" xr:uid="{00000000-0005-0000-0000-000001000000}"/>
    <cellStyle name="百分比 2 2" xfId="3" xr:uid="{00000000-0005-0000-0000-000002000000}"/>
    <cellStyle name="百分比 2 2 2" xfId="4" xr:uid="{00000000-0005-0000-0000-000003000000}"/>
    <cellStyle name="百分比 2 2 2 2" xfId="5" xr:uid="{00000000-0005-0000-0000-000004000000}"/>
    <cellStyle name="百分比 3" xfId="6" xr:uid="{00000000-0005-0000-0000-000005000000}"/>
    <cellStyle name="百分比 3 2" xfId="7" xr:uid="{00000000-0005-0000-0000-000006000000}"/>
    <cellStyle name="百分比 4" xfId="8" xr:uid="{00000000-0005-0000-0000-000007000000}"/>
    <cellStyle name="差_StartUp" xfId="9" xr:uid="{00000000-0005-0000-0000-000008000000}"/>
    <cellStyle name="常规" xfId="0" builtinId="0"/>
    <cellStyle name="常规 2" xfId="1" xr:uid="{00000000-0005-0000-0000-00000A000000}"/>
    <cellStyle name="常规 2 2" xfId="10" xr:uid="{00000000-0005-0000-0000-00000B000000}"/>
    <cellStyle name="常规 2 2 2" xfId="11" xr:uid="{00000000-0005-0000-0000-00000C000000}"/>
    <cellStyle name="常规 2 2 2 2" xfId="12" xr:uid="{00000000-0005-0000-0000-00000D000000}"/>
    <cellStyle name="常规 2 2 2 2 2" xfId="13" xr:uid="{00000000-0005-0000-0000-00000E000000}"/>
    <cellStyle name="常规 2 2 2 3" xfId="14" xr:uid="{00000000-0005-0000-0000-00000F000000}"/>
    <cellStyle name="常规 2 2 2 3 2" xfId="15" xr:uid="{00000000-0005-0000-0000-000010000000}"/>
    <cellStyle name="常规 2 2 2 3_2015年人代会草案" xfId="16" xr:uid="{00000000-0005-0000-0000-000011000000}"/>
    <cellStyle name="常规 2 2 2 4" xfId="17" xr:uid="{00000000-0005-0000-0000-000012000000}"/>
    <cellStyle name="常规 2 2 2_2015年人代会草案" xfId="18" xr:uid="{00000000-0005-0000-0000-000013000000}"/>
    <cellStyle name="常规 2 3" xfId="19" xr:uid="{00000000-0005-0000-0000-000014000000}"/>
    <cellStyle name="常规 2 3 2" xfId="20" xr:uid="{00000000-0005-0000-0000-000015000000}"/>
    <cellStyle name="常规 2 3 2 2" xfId="21" xr:uid="{00000000-0005-0000-0000-000016000000}"/>
    <cellStyle name="常规 2 3 2 2_2015年人代会草案" xfId="40" xr:uid="{00000000-0005-0000-0000-000017000000}"/>
    <cellStyle name="常规 2 3 2 3" xfId="22" xr:uid="{00000000-0005-0000-0000-000018000000}"/>
    <cellStyle name="常规 2 3_2015年人代会草案" xfId="23" xr:uid="{00000000-0005-0000-0000-000019000000}"/>
    <cellStyle name="常规 2 4" xfId="24" xr:uid="{00000000-0005-0000-0000-00001A000000}"/>
    <cellStyle name="常规 3" xfId="25" xr:uid="{00000000-0005-0000-0000-00001B000000}"/>
    <cellStyle name="常规 4" xfId="26" xr:uid="{00000000-0005-0000-0000-00001C000000}"/>
    <cellStyle name="常规 4 2" xfId="27" xr:uid="{00000000-0005-0000-0000-00001D000000}"/>
    <cellStyle name="常规 5" xfId="28" xr:uid="{00000000-0005-0000-0000-00001E000000}"/>
    <cellStyle name="常规 6" xfId="29" xr:uid="{00000000-0005-0000-0000-00001F000000}"/>
    <cellStyle name="常规 7" xfId="30" xr:uid="{00000000-0005-0000-0000-000020000000}"/>
    <cellStyle name="常规 7 2" xfId="31" xr:uid="{00000000-0005-0000-0000-000021000000}"/>
    <cellStyle name="常规 7_2015年人代会草案" xfId="32" xr:uid="{00000000-0005-0000-0000-000022000000}"/>
    <cellStyle name="常规 8" xfId="33" xr:uid="{00000000-0005-0000-0000-000023000000}"/>
    <cellStyle name="常规 9" xfId="34" xr:uid="{00000000-0005-0000-0000-000024000000}"/>
    <cellStyle name="常规_2001预算" xfId="35" xr:uid="{00000000-0005-0000-0000-000025000000}"/>
    <cellStyle name="常规_2008年上半年人大汇报表" xfId="41" xr:uid="{00000000-0005-0000-0000-000026000000}"/>
    <cellStyle name="好_StartUp" xfId="36" xr:uid="{00000000-0005-0000-0000-000028000000}"/>
    <cellStyle name="千位分隔 2" xfId="37" xr:uid="{00000000-0005-0000-0000-000029000000}"/>
    <cellStyle name="千位分隔 2 2" xfId="38" xr:uid="{00000000-0005-0000-0000-00002A000000}"/>
    <cellStyle name="千位分隔 3" xfId="39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7"/>
  <sheetViews>
    <sheetView topLeftCell="A4" workbookViewId="0">
      <selection activeCell="A6" sqref="A6"/>
    </sheetView>
  </sheetViews>
  <sheetFormatPr defaultRowHeight="15"/>
  <cols>
    <col min="1" max="1" width="23.54296875" style="33" customWidth="1"/>
    <col min="2" max="7" width="8.7265625" style="33"/>
    <col min="8" max="8" width="13.7265625" style="33" customWidth="1"/>
    <col min="9" max="16384" width="8.7265625" style="33"/>
  </cols>
  <sheetData>
    <row r="2" spans="1:9">
      <c r="H2" s="34"/>
    </row>
    <row r="3" spans="1:9" ht="123" customHeight="1">
      <c r="F3" s="35"/>
    </row>
    <row r="4" spans="1:9" ht="50.5">
      <c r="A4" s="36" t="s">
        <v>17</v>
      </c>
      <c r="B4" s="37"/>
      <c r="C4" s="37"/>
      <c r="D4" s="37"/>
      <c r="E4" s="37"/>
      <c r="F4" s="37"/>
      <c r="G4" s="37"/>
      <c r="H4" s="37"/>
    </row>
    <row r="6" spans="1:9" ht="61" customHeight="1">
      <c r="A6" s="43" t="s">
        <v>52</v>
      </c>
      <c r="B6" s="38"/>
      <c r="C6" s="38"/>
      <c r="D6" s="38"/>
      <c r="E6" s="38"/>
      <c r="F6" s="38"/>
      <c r="G6" s="38"/>
      <c r="H6" s="38"/>
      <c r="I6" s="39"/>
    </row>
    <row r="7" spans="1:9" ht="35.5">
      <c r="A7" s="40"/>
      <c r="B7" s="38"/>
      <c r="C7" s="38"/>
      <c r="D7" s="38"/>
      <c r="E7" s="38"/>
      <c r="F7" s="38"/>
      <c r="G7" s="38"/>
      <c r="H7" s="38"/>
      <c r="I7" s="39"/>
    </row>
    <row r="8" spans="1:9" ht="35.5">
      <c r="A8" s="41"/>
      <c r="B8" s="38"/>
      <c r="C8" s="38"/>
      <c r="D8" s="38"/>
      <c r="E8" s="38"/>
      <c r="F8" s="38"/>
      <c r="G8" s="38"/>
      <c r="H8" s="38"/>
      <c r="I8" s="39"/>
    </row>
    <row r="16" spans="1:9" ht="25.5">
      <c r="A16" s="42"/>
      <c r="B16" s="37"/>
      <c r="C16" s="37"/>
      <c r="D16" s="37"/>
      <c r="E16" s="37"/>
      <c r="F16" s="37"/>
      <c r="G16" s="37"/>
      <c r="H16" s="37"/>
    </row>
    <row r="17" spans="1:8" ht="25.5">
      <c r="A17" s="42"/>
      <c r="B17" s="37"/>
      <c r="C17" s="37"/>
      <c r="D17" s="37"/>
      <c r="E17" s="37"/>
      <c r="F17" s="37"/>
      <c r="G17" s="37"/>
      <c r="H17" s="37"/>
    </row>
  </sheetData>
  <phoneticPr fontId="16" type="noConversion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16"/>
  <sheetViews>
    <sheetView showZeros="0" zoomScaleNormal="100" workbookViewId="0">
      <pane xSplit="1" ySplit="4" topLeftCell="B26" activePane="bottomRight" state="frozen"/>
      <selection pane="topRight" activeCell="B1" sqref="B1"/>
      <selection pane="bottomLeft" activeCell="A5" sqref="A5"/>
      <selection pane="bottomRight" activeCell="E1" sqref="E1:G1048576"/>
    </sheetView>
  </sheetViews>
  <sheetFormatPr defaultRowHeight="14"/>
  <cols>
    <col min="1" max="1" width="29.7265625" customWidth="1"/>
    <col min="2" max="2" width="15.7265625" style="31" customWidth="1"/>
    <col min="3" max="3" width="16.36328125" customWidth="1"/>
    <col min="4" max="4" width="15.81640625" customWidth="1"/>
    <col min="5" max="5" width="8.7265625" customWidth="1"/>
  </cols>
  <sheetData>
    <row r="1" spans="1:4">
      <c r="A1" s="6"/>
      <c r="B1" s="30"/>
      <c r="C1" s="6"/>
      <c r="D1" s="1"/>
    </row>
    <row r="2" spans="1:4" ht="34.5" customHeight="1">
      <c r="A2" s="78" t="s">
        <v>53</v>
      </c>
      <c r="B2" s="78"/>
      <c r="C2" s="78"/>
      <c r="D2" s="78"/>
    </row>
    <row r="3" spans="1:4" ht="25.5">
      <c r="A3" s="4"/>
      <c r="B3" s="4"/>
      <c r="C3" s="4"/>
      <c r="D3" s="5" t="s">
        <v>0</v>
      </c>
    </row>
    <row r="4" spans="1:4" ht="25" customHeight="1">
      <c r="A4" s="53" t="s">
        <v>28</v>
      </c>
      <c r="B4" s="53" t="s">
        <v>18</v>
      </c>
      <c r="C4" s="53" t="s">
        <v>19</v>
      </c>
      <c r="D4" s="53" t="s">
        <v>20</v>
      </c>
    </row>
    <row r="5" spans="1:4" ht="25" customHeight="1">
      <c r="A5" s="54" t="s">
        <v>29</v>
      </c>
      <c r="B5" s="45">
        <v>189000</v>
      </c>
      <c r="C5" s="44">
        <f>D5-B5</f>
        <v>4800</v>
      </c>
      <c r="D5" s="44">
        <v>193800</v>
      </c>
    </row>
    <row r="6" spans="1:4" ht="25" customHeight="1">
      <c r="A6" s="54" t="s">
        <v>30</v>
      </c>
      <c r="B6" s="45">
        <v>2200</v>
      </c>
      <c r="C6" s="44">
        <f t="shared" ref="C6:C28" si="0">D6-B6</f>
        <v>8800</v>
      </c>
      <c r="D6" s="44">
        <v>11000</v>
      </c>
    </row>
    <row r="7" spans="1:4" ht="25" customHeight="1">
      <c r="A7" s="54" t="s">
        <v>31</v>
      </c>
      <c r="B7" s="45">
        <v>134100</v>
      </c>
      <c r="C7" s="44">
        <f t="shared" si="0"/>
        <v>-6900</v>
      </c>
      <c r="D7" s="44">
        <v>127200</v>
      </c>
    </row>
    <row r="8" spans="1:4" ht="25" customHeight="1">
      <c r="A8" s="54" t="s">
        <v>32</v>
      </c>
      <c r="B8" s="45">
        <v>372800</v>
      </c>
      <c r="C8" s="44">
        <f t="shared" si="0"/>
        <v>13200</v>
      </c>
      <c r="D8" s="44">
        <v>386000</v>
      </c>
    </row>
    <row r="9" spans="1:4" ht="25" customHeight="1">
      <c r="A9" s="54" t="s">
        <v>33</v>
      </c>
      <c r="B9" s="45">
        <v>190500</v>
      </c>
      <c r="C9" s="44">
        <f t="shared" si="0"/>
        <v>45500</v>
      </c>
      <c r="D9" s="44">
        <v>236000</v>
      </c>
    </row>
    <row r="10" spans="1:4" ht="25" customHeight="1">
      <c r="A10" s="54" t="s">
        <v>34</v>
      </c>
      <c r="B10" s="45">
        <v>45600</v>
      </c>
      <c r="C10" s="44">
        <f t="shared" si="0"/>
        <v>0</v>
      </c>
      <c r="D10" s="44">
        <v>45600</v>
      </c>
    </row>
    <row r="11" spans="1:4" ht="25" customHeight="1">
      <c r="A11" s="54" t="s">
        <v>35</v>
      </c>
      <c r="B11" s="45">
        <v>223600</v>
      </c>
      <c r="C11" s="44">
        <f t="shared" si="0"/>
        <v>22400</v>
      </c>
      <c r="D11" s="44">
        <v>246000</v>
      </c>
    </row>
    <row r="12" spans="1:4" ht="25" customHeight="1">
      <c r="A12" s="54" t="s">
        <v>36</v>
      </c>
      <c r="B12" s="45">
        <v>147500</v>
      </c>
      <c r="C12" s="44">
        <f t="shared" si="0"/>
        <v>31500</v>
      </c>
      <c r="D12" s="44">
        <v>179000</v>
      </c>
    </row>
    <row r="13" spans="1:4" ht="25" customHeight="1">
      <c r="A13" s="54" t="s">
        <v>37</v>
      </c>
      <c r="B13" s="45">
        <v>105000</v>
      </c>
      <c r="C13" s="44">
        <f t="shared" si="0"/>
        <v>-16000</v>
      </c>
      <c r="D13" s="44">
        <v>89000</v>
      </c>
    </row>
    <row r="14" spans="1:4" ht="25" customHeight="1">
      <c r="A14" s="54" t="s">
        <v>38</v>
      </c>
      <c r="B14" s="45">
        <v>525900</v>
      </c>
      <c r="C14" s="44">
        <f t="shared" si="0"/>
        <v>-51700</v>
      </c>
      <c r="D14" s="44">
        <v>474200</v>
      </c>
    </row>
    <row r="15" spans="1:4" ht="25" customHeight="1">
      <c r="A15" s="54" t="s">
        <v>39</v>
      </c>
      <c r="B15" s="45">
        <v>186000</v>
      </c>
      <c r="C15" s="44">
        <f t="shared" si="0"/>
        <v>15000</v>
      </c>
      <c r="D15" s="44">
        <v>201000</v>
      </c>
    </row>
    <row r="16" spans="1:4" ht="25" customHeight="1">
      <c r="A16" s="54" t="s">
        <v>40</v>
      </c>
      <c r="B16" s="45">
        <v>72000</v>
      </c>
      <c r="C16" s="44">
        <f t="shared" si="0"/>
        <v>22200</v>
      </c>
      <c r="D16" s="44">
        <v>94200</v>
      </c>
    </row>
    <row r="17" spans="1:4" ht="25" customHeight="1">
      <c r="A17" s="54" t="s">
        <v>41</v>
      </c>
      <c r="B17" s="45">
        <v>20000</v>
      </c>
      <c r="C17" s="44">
        <f t="shared" si="0"/>
        <v>0</v>
      </c>
      <c r="D17" s="44">
        <v>20000</v>
      </c>
    </row>
    <row r="18" spans="1:4" ht="25" customHeight="1">
      <c r="A18" s="54" t="s">
        <v>42</v>
      </c>
      <c r="B18" s="45">
        <v>8500</v>
      </c>
      <c r="C18" s="44">
        <f t="shared" si="0"/>
        <v>2000</v>
      </c>
      <c r="D18" s="44">
        <v>10500</v>
      </c>
    </row>
    <row r="19" spans="1:4" ht="25" customHeight="1">
      <c r="A19" s="54" t="s">
        <v>43</v>
      </c>
      <c r="B19" s="45">
        <v>1600</v>
      </c>
      <c r="C19" s="44">
        <f t="shared" si="0"/>
        <v>1400</v>
      </c>
      <c r="D19" s="44">
        <v>3000</v>
      </c>
    </row>
    <row r="20" spans="1:4" ht="25" customHeight="1">
      <c r="A20" s="73" t="s">
        <v>57</v>
      </c>
      <c r="B20" s="45">
        <v>26600</v>
      </c>
      <c r="C20" s="44">
        <f t="shared" si="0"/>
        <v>0</v>
      </c>
      <c r="D20" s="44">
        <v>26600</v>
      </c>
    </row>
    <row r="21" spans="1:4" ht="25" customHeight="1">
      <c r="A21" s="73" t="s">
        <v>58</v>
      </c>
      <c r="B21" s="45">
        <v>12900</v>
      </c>
      <c r="C21" s="44">
        <f t="shared" si="0"/>
        <v>0</v>
      </c>
      <c r="D21" s="44">
        <v>12900</v>
      </c>
    </row>
    <row r="22" spans="1:4" ht="25" customHeight="1">
      <c r="A22" s="73" t="s">
        <v>59</v>
      </c>
      <c r="B22" s="45">
        <v>125600</v>
      </c>
      <c r="C22" s="44">
        <f t="shared" si="0"/>
        <v>10400</v>
      </c>
      <c r="D22" s="44">
        <v>136000</v>
      </c>
    </row>
    <row r="23" spans="1:4" ht="25" customHeight="1">
      <c r="A23" s="73" t="s">
        <v>60</v>
      </c>
      <c r="B23" s="45">
        <v>2800</v>
      </c>
      <c r="C23" s="44">
        <f t="shared" si="0"/>
        <v>0</v>
      </c>
      <c r="D23" s="44">
        <v>2800</v>
      </c>
    </row>
    <row r="24" spans="1:4" ht="25" customHeight="1">
      <c r="A24" s="73" t="s">
        <v>61</v>
      </c>
      <c r="B24" s="45">
        <v>15800</v>
      </c>
      <c r="C24" s="44">
        <f t="shared" si="0"/>
        <v>1200</v>
      </c>
      <c r="D24" s="44">
        <v>17000</v>
      </c>
    </row>
    <row r="25" spans="1:4" ht="25" customHeight="1">
      <c r="A25" s="73" t="s">
        <v>62</v>
      </c>
      <c r="B25" s="45">
        <v>30000</v>
      </c>
      <c r="C25" s="44">
        <f t="shared" si="0"/>
        <v>-30000</v>
      </c>
      <c r="D25" s="44">
        <v>0</v>
      </c>
    </row>
    <row r="26" spans="1:4" ht="25" customHeight="1">
      <c r="A26" s="73" t="s">
        <v>63</v>
      </c>
      <c r="B26" s="45">
        <v>18800</v>
      </c>
      <c r="C26" s="44">
        <f t="shared" si="0"/>
        <v>5200</v>
      </c>
      <c r="D26" s="44">
        <v>24000</v>
      </c>
    </row>
    <row r="27" spans="1:4" ht="25" customHeight="1">
      <c r="A27" s="73" t="s">
        <v>64</v>
      </c>
      <c r="B27" s="45">
        <v>200</v>
      </c>
      <c r="C27" s="44">
        <f t="shared" si="0"/>
        <v>0</v>
      </c>
      <c r="D27" s="44">
        <v>200</v>
      </c>
    </row>
    <row r="28" spans="1:4" ht="25" customHeight="1">
      <c r="A28" s="73" t="s">
        <v>65</v>
      </c>
      <c r="B28" s="72"/>
      <c r="C28" s="44">
        <f t="shared" si="0"/>
        <v>0</v>
      </c>
      <c r="D28" s="52"/>
    </row>
    <row r="29" spans="1:4" ht="25" customHeight="1">
      <c r="A29" s="74" t="s">
        <v>67</v>
      </c>
      <c r="B29" s="72">
        <f>SUM(B5:B28)</f>
        <v>2457000</v>
      </c>
      <c r="C29" s="72">
        <f>SUM(C5:C28)</f>
        <v>79000</v>
      </c>
      <c r="D29" s="72">
        <f>SUM(D5:D28)</f>
        <v>2536000</v>
      </c>
    </row>
    <row r="30" spans="1:4" ht="25" customHeight="1">
      <c r="A30" s="74" t="s">
        <v>69</v>
      </c>
      <c r="B30" s="76"/>
      <c r="C30" s="69">
        <v>15000</v>
      </c>
      <c r="D30" s="69">
        <v>15000</v>
      </c>
    </row>
    <row r="31" spans="1:4" ht="25" customHeight="1">
      <c r="A31" s="74" t="s">
        <v>68</v>
      </c>
      <c r="B31" s="76"/>
      <c r="C31" s="69">
        <f>SUM(C29:C30)</f>
        <v>94000</v>
      </c>
      <c r="D31" s="69">
        <f>SUM(D29:D30)</f>
        <v>2551000</v>
      </c>
    </row>
    <row r="112" spans="1:4" ht="15">
      <c r="A112" s="2"/>
      <c r="B112" s="7"/>
      <c r="C112" s="2"/>
      <c r="D112" s="7"/>
    </row>
    <row r="116" spans="1:4" ht="21">
      <c r="A116" s="3"/>
      <c r="B116" s="29"/>
      <c r="C116" s="3"/>
      <c r="D116" s="8"/>
    </row>
  </sheetData>
  <mergeCells count="1">
    <mergeCell ref="A2:D2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93"/>
  <sheetViews>
    <sheetView topLeftCell="A7" workbookViewId="0">
      <selection activeCell="E1" sqref="E1:H1048576"/>
    </sheetView>
  </sheetViews>
  <sheetFormatPr defaultRowHeight="15"/>
  <cols>
    <col min="1" max="1" width="36.90625" style="11" customWidth="1"/>
    <col min="2" max="2" width="16.54296875" style="11" customWidth="1"/>
    <col min="3" max="3" width="15.54296875" style="11" customWidth="1"/>
    <col min="4" max="4" width="16.7265625" style="11" customWidth="1"/>
    <col min="5" max="16384" width="8.7265625" style="11"/>
  </cols>
  <sheetData>
    <row r="1" spans="1:4">
      <c r="A1" s="9"/>
      <c r="B1" s="10"/>
    </row>
    <row r="2" spans="1:4" ht="39.5" customHeight="1">
      <c r="A2" s="78" t="s">
        <v>77</v>
      </c>
      <c r="B2" s="78"/>
      <c r="C2" s="78"/>
      <c r="D2" s="78"/>
    </row>
    <row r="3" spans="1:4" ht="25.5">
      <c r="A3" s="13"/>
      <c r="D3" s="5" t="s">
        <v>4</v>
      </c>
    </row>
    <row r="4" spans="1:4" s="14" customFormat="1" ht="27.5" customHeight="1">
      <c r="A4" s="46" t="s">
        <v>27</v>
      </c>
      <c r="B4" s="47" t="s">
        <v>18</v>
      </c>
      <c r="C4" s="47" t="s">
        <v>19</v>
      </c>
      <c r="D4" s="47" t="s">
        <v>20</v>
      </c>
    </row>
    <row r="5" spans="1:4" s="15" customFormat="1" ht="25" customHeight="1">
      <c r="A5" s="48" t="s">
        <v>26</v>
      </c>
      <c r="B5" s="44">
        <v>6000</v>
      </c>
      <c r="C5" s="44">
        <f>D5-B5</f>
        <v>-5980</v>
      </c>
      <c r="D5" s="44">
        <v>20</v>
      </c>
    </row>
    <row r="6" spans="1:4" s="15" customFormat="1" ht="25" customHeight="1">
      <c r="A6" s="48" t="s">
        <v>21</v>
      </c>
      <c r="B6" s="44">
        <v>1425000</v>
      </c>
      <c r="C6" s="44">
        <f>D6-B6</f>
        <v>226900</v>
      </c>
      <c r="D6" s="44">
        <v>1651900</v>
      </c>
    </row>
    <row r="7" spans="1:4" s="15" customFormat="1" ht="25" customHeight="1">
      <c r="A7" s="48" t="s">
        <v>22</v>
      </c>
      <c r="B7" s="44">
        <v>70000</v>
      </c>
      <c r="C7" s="44">
        <f t="shared" ref="C7:C10" si="0">D7-B7</f>
        <v>10000</v>
      </c>
      <c r="D7" s="44">
        <v>80000</v>
      </c>
    </row>
    <row r="8" spans="1:4" s="15" customFormat="1" ht="25" customHeight="1">
      <c r="A8" s="49" t="s">
        <v>23</v>
      </c>
      <c r="B8" s="44">
        <v>5000</v>
      </c>
      <c r="C8" s="44">
        <f t="shared" si="0"/>
        <v>0</v>
      </c>
      <c r="D8" s="44">
        <v>5000</v>
      </c>
    </row>
    <row r="9" spans="1:4" s="15" customFormat="1" ht="25" customHeight="1">
      <c r="A9" s="50" t="s">
        <v>24</v>
      </c>
      <c r="B9" s="44">
        <v>20000</v>
      </c>
      <c r="C9" s="44">
        <f t="shared" si="0"/>
        <v>9880</v>
      </c>
      <c r="D9" s="51">
        <v>29880</v>
      </c>
    </row>
    <row r="10" spans="1:4" s="15" customFormat="1" ht="25" customHeight="1">
      <c r="A10" s="48" t="s">
        <v>25</v>
      </c>
      <c r="B10" s="44">
        <v>18000</v>
      </c>
      <c r="C10" s="44">
        <f t="shared" si="0"/>
        <v>0</v>
      </c>
      <c r="D10" s="44">
        <v>18000</v>
      </c>
    </row>
    <row r="11" spans="1:4" s="15" customFormat="1" ht="25" customHeight="1">
      <c r="A11" s="48" t="s">
        <v>56</v>
      </c>
      <c r="B11" s="44"/>
      <c r="C11" s="44"/>
      <c r="D11" s="44">
        <v>5200</v>
      </c>
    </row>
    <row r="12" spans="1:4" s="15" customFormat="1" ht="25" customHeight="1">
      <c r="A12" s="65" t="s">
        <v>71</v>
      </c>
      <c r="B12" s="52">
        <f>SUM(B5:B10)</f>
        <v>1544000</v>
      </c>
      <c r="C12" s="52">
        <f t="shared" ref="C12" si="1">SUM(C5:C10)</f>
        <v>240800</v>
      </c>
      <c r="D12" s="52">
        <f>SUM(D5:D11)</f>
        <v>1790000</v>
      </c>
    </row>
    <row r="13" spans="1:4" s="15" customFormat="1" ht="29.5" customHeight="1">
      <c r="A13" s="68" t="s">
        <v>70</v>
      </c>
      <c r="B13" s="44"/>
      <c r="C13" s="51">
        <v>83500</v>
      </c>
      <c r="D13" s="51">
        <v>83500</v>
      </c>
    </row>
    <row r="14" spans="1:4" ht="25" customHeight="1">
      <c r="A14" s="66" t="s">
        <v>73</v>
      </c>
      <c r="B14" s="44">
        <v>70000</v>
      </c>
      <c r="C14" s="44">
        <v>64459</v>
      </c>
      <c r="D14" s="44">
        <v>64267</v>
      </c>
    </row>
    <row r="15" spans="1:4" ht="25" customHeight="1">
      <c r="A15" s="67" t="s">
        <v>72</v>
      </c>
      <c r="B15" s="52">
        <f>B12+B14</f>
        <v>1614000</v>
      </c>
      <c r="C15" s="52">
        <f>SUM(C12:C14)</f>
        <v>388759</v>
      </c>
      <c r="D15" s="52">
        <f>SUM(D12:D14)</f>
        <v>1937767</v>
      </c>
    </row>
    <row r="24" spans="3:3">
      <c r="C24" s="16"/>
    </row>
    <row r="93" spans="1:2">
      <c r="A93" s="17"/>
      <c r="B93" s="17"/>
    </row>
  </sheetData>
  <mergeCells count="1">
    <mergeCell ref="A2:D2"/>
  </mergeCells>
  <phoneticPr fontId="17" type="noConversion"/>
  <pageMargins left="0.86614173228346458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19"/>
  <sheetViews>
    <sheetView tabSelected="1" workbookViewId="0">
      <pane ySplit="4" topLeftCell="A14" activePane="bottomLeft" state="frozen"/>
      <selection activeCell="G8" sqref="G8"/>
      <selection pane="bottomLeft" activeCell="G18" sqref="G18"/>
    </sheetView>
  </sheetViews>
  <sheetFormatPr defaultRowHeight="15"/>
  <cols>
    <col min="1" max="1" width="51.6328125" style="11" customWidth="1"/>
    <col min="2" max="2" width="14.26953125" style="11" customWidth="1"/>
    <col min="3" max="3" width="13.08984375" style="32" customWidth="1"/>
    <col min="4" max="4" width="14.81640625" style="11" customWidth="1"/>
    <col min="5" max="16384" width="8.7265625" style="11"/>
  </cols>
  <sheetData>
    <row r="1" spans="1:4">
      <c r="A1" s="18"/>
    </row>
    <row r="2" spans="1:4" ht="35" customHeight="1">
      <c r="A2" s="79" t="s">
        <v>76</v>
      </c>
      <c r="B2" s="79"/>
      <c r="C2" s="79"/>
      <c r="D2" s="79"/>
    </row>
    <row r="3" spans="1:4" ht="21" customHeight="1">
      <c r="A3" s="27"/>
      <c r="B3" s="27"/>
      <c r="D3" s="28" t="s">
        <v>15</v>
      </c>
    </row>
    <row r="4" spans="1:4" s="14" customFormat="1" ht="25" customHeight="1">
      <c r="A4" s="58" t="s">
        <v>5</v>
      </c>
      <c r="B4" s="59" t="s">
        <v>1</v>
      </c>
      <c r="C4" s="59" t="s">
        <v>2</v>
      </c>
      <c r="D4" s="59" t="s">
        <v>3</v>
      </c>
    </row>
    <row r="5" spans="1:4" s="15" customFormat="1" ht="25" customHeight="1">
      <c r="A5" s="56" t="s">
        <v>6</v>
      </c>
      <c r="B5" s="44">
        <f>B6+B7+B8+B9+B10</f>
        <v>1498200</v>
      </c>
      <c r="C5" s="44">
        <f>D5-B5</f>
        <v>205967</v>
      </c>
      <c r="D5" s="44">
        <f>SUM(D6:D11)</f>
        <v>1704167</v>
      </c>
    </row>
    <row r="6" spans="1:4" s="15" customFormat="1" ht="25" customHeight="1">
      <c r="A6" s="56" t="s">
        <v>7</v>
      </c>
      <c r="B6" s="44">
        <v>1363200</v>
      </c>
      <c r="C6" s="44">
        <f>D6-B6</f>
        <v>113467</v>
      </c>
      <c r="D6" s="44">
        <v>1476667</v>
      </c>
    </row>
    <row r="7" spans="1:4" s="15" customFormat="1" ht="25" customHeight="1">
      <c r="A7" s="56" t="s">
        <v>8</v>
      </c>
      <c r="B7" s="44">
        <v>91000</v>
      </c>
      <c r="C7" s="44">
        <f t="shared" ref="C7:C15" si="0">D7-B7</f>
        <v>0</v>
      </c>
      <c r="D7" s="44">
        <v>91000</v>
      </c>
    </row>
    <row r="8" spans="1:4" s="15" customFormat="1" ht="25" customHeight="1">
      <c r="A8" s="56" t="s">
        <v>9</v>
      </c>
      <c r="B8" s="44">
        <v>6000</v>
      </c>
      <c r="C8" s="44">
        <f t="shared" si="0"/>
        <v>0</v>
      </c>
      <c r="D8" s="44">
        <v>6000</v>
      </c>
    </row>
    <row r="9" spans="1:4" s="15" customFormat="1" ht="25" customHeight="1">
      <c r="A9" s="56" t="s">
        <v>10</v>
      </c>
      <c r="B9" s="44">
        <v>20000</v>
      </c>
      <c r="C9" s="44">
        <f t="shared" si="0"/>
        <v>9000</v>
      </c>
      <c r="D9" s="44">
        <v>29000</v>
      </c>
    </row>
    <row r="10" spans="1:4" s="15" customFormat="1" ht="25" customHeight="1">
      <c r="A10" s="56" t="s">
        <v>11</v>
      </c>
      <c r="B10" s="44">
        <v>18000</v>
      </c>
      <c r="C10" s="44">
        <f t="shared" si="0"/>
        <v>0</v>
      </c>
      <c r="D10" s="44">
        <v>18000</v>
      </c>
    </row>
    <row r="11" spans="1:4" s="15" customFormat="1" ht="35" customHeight="1">
      <c r="A11" s="75" t="s">
        <v>66</v>
      </c>
      <c r="B11" s="44"/>
      <c r="C11" s="44"/>
      <c r="D11" s="44">
        <v>83500</v>
      </c>
    </row>
    <row r="12" spans="1:4" s="15" customFormat="1" ht="25" customHeight="1">
      <c r="A12" s="55" t="s">
        <v>12</v>
      </c>
      <c r="B12" s="44">
        <v>6000</v>
      </c>
      <c r="C12" s="44">
        <f t="shared" si="0"/>
        <v>-6000</v>
      </c>
      <c r="D12" s="44">
        <v>0</v>
      </c>
    </row>
    <row r="13" spans="1:4" s="15" customFormat="1" ht="25" customHeight="1">
      <c r="A13" s="56" t="s">
        <v>13</v>
      </c>
      <c r="B13" s="44">
        <v>39300</v>
      </c>
      <c r="C13" s="44">
        <f t="shared" si="0"/>
        <v>0</v>
      </c>
      <c r="D13" s="44">
        <v>39300</v>
      </c>
    </row>
    <row r="14" spans="1:4" s="15" customFormat="1" ht="25" customHeight="1">
      <c r="A14" s="56" t="s">
        <v>14</v>
      </c>
      <c r="B14" s="44">
        <v>500</v>
      </c>
      <c r="C14" s="44">
        <f t="shared" si="0"/>
        <v>0</v>
      </c>
      <c r="D14" s="44">
        <v>500</v>
      </c>
    </row>
    <row r="15" spans="1:4" s="15" customFormat="1" ht="25" customHeight="1">
      <c r="A15" s="55" t="s">
        <v>16</v>
      </c>
      <c r="B15" s="44">
        <v>14000</v>
      </c>
      <c r="C15" s="44">
        <f t="shared" si="0"/>
        <v>0</v>
      </c>
      <c r="D15" s="44">
        <v>14000</v>
      </c>
    </row>
    <row r="16" spans="1:4" s="15" customFormat="1" ht="25" customHeight="1">
      <c r="A16" s="57" t="s">
        <v>67</v>
      </c>
      <c r="B16" s="52">
        <f>B5+B12+B13+B14+B15</f>
        <v>1558000</v>
      </c>
      <c r="C16" s="52">
        <f>C5+C12+C13+C14+C15</f>
        <v>199967</v>
      </c>
      <c r="D16" s="52">
        <f>D5+D12+D13+D14+D15</f>
        <v>1757967</v>
      </c>
    </row>
    <row r="17" spans="1:4" s="19" customFormat="1" ht="25" customHeight="1">
      <c r="A17" s="57" t="s">
        <v>74</v>
      </c>
      <c r="B17" s="52">
        <v>56000</v>
      </c>
      <c r="C17" s="52"/>
      <c r="D17" s="52">
        <v>56000</v>
      </c>
    </row>
    <row r="18" spans="1:4" s="19" customFormat="1" ht="25" customHeight="1">
      <c r="A18" s="57" t="s">
        <v>75</v>
      </c>
      <c r="B18" s="77"/>
      <c r="C18" s="52">
        <v>123800</v>
      </c>
      <c r="D18" s="52">
        <v>123800</v>
      </c>
    </row>
    <row r="19" spans="1:4" ht="25" customHeight="1">
      <c r="A19" s="57" t="s">
        <v>68</v>
      </c>
      <c r="B19" s="52">
        <f>SUM(B16:B18)</f>
        <v>1614000</v>
      </c>
      <c r="C19" s="52">
        <f>SUM(C16:C18)</f>
        <v>323767</v>
      </c>
      <c r="D19" s="52">
        <f>SUM(D16:D18)</f>
        <v>1937767</v>
      </c>
    </row>
  </sheetData>
  <mergeCells count="1">
    <mergeCell ref="A2:D2"/>
  </mergeCells>
  <phoneticPr fontId="17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2"/>
  <sheetViews>
    <sheetView workbookViewId="0">
      <selection activeCell="D9" sqref="D9"/>
    </sheetView>
  </sheetViews>
  <sheetFormatPr defaultRowHeight="15"/>
  <cols>
    <col min="1" max="1" width="40.08984375" style="21" customWidth="1"/>
    <col min="2" max="2" width="14.453125" style="24" customWidth="1"/>
    <col min="3" max="3" width="17.453125" style="21" customWidth="1"/>
    <col min="4" max="4" width="16" style="21" customWidth="1"/>
    <col min="5" max="16384" width="8.7265625" style="21"/>
  </cols>
  <sheetData>
    <row r="1" spans="1:5" s="20" customFormat="1">
      <c r="A1" s="25"/>
      <c r="B1" s="26"/>
    </row>
    <row r="2" spans="1:5" s="11" customFormat="1" ht="35" customHeight="1">
      <c r="A2" s="79" t="s">
        <v>54</v>
      </c>
      <c r="B2" s="79"/>
      <c r="C2" s="79"/>
      <c r="D2" s="79"/>
      <c r="E2" s="12"/>
    </row>
    <row r="3" spans="1:5" ht="24.5" customHeight="1">
      <c r="A3" s="23"/>
      <c r="B3" s="21"/>
      <c r="D3" s="22" t="s">
        <v>4</v>
      </c>
    </row>
    <row r="4" spans="1:5" ht="25" customHeight="1">
      <c r="A4" s="61" t="s">
        <v>44</v>
      </c>
      <c r="B4" s="53" t="s">
        <v>18</v>
      </c>
      <c r="C4" s="53" t="s">
        <v>19</v>
      </c>
      <c r="D4" s="53" t="s">
        <v>20</v>
      </c>
    </row>
    <row r="5" spans="1:5" ht="25" customHeight="1">
      <c r="A5" s="62" t="s">
        <v>45</v>
      </c>
      <c r="B5" s="51">
        <v>602411</v>
      </c>
      <c r="C5" s="60">
        <f>D5-B5</f>
        <v>55742</v>
      </c>
      <c r="D5" s="51">
        <v>658153</v>
      </c>
    </row>
    <row r="6" spans="1:5" ht="25" customHeight="1">
      <c r="A6" s="62" t="s">
        <v>46</v>
      </c>
      <c r="B6" s="51">
        <v>34131</v>
      </c>
      <c r="C6" s="60">
        <f t="shared" ref="C6:C11" si="0">D6-B6</f>
        <v>1051</v>
      </c>
      <c r="D6" s="60">
        <v>35182</v>
      </c>
    </row>
    <row r="7" spans="1:5" ht="25" customHeight="1">
      <c r="A7" s="62" t="s">
        <v>47</v>
      </c>
      <c r="B7" s="63">
        <v>355161</v>
      </c>
      <c r="C7" s="60">
        <f t="shared" si="0"/>
        <v>-12447</v>
      </c>
      <c r="D7" s="60">
        <v>342714</v>
      </c>
    </row>
    <row r="8" spans="1:5" ht="37" customHeight="1">
      <c r="A8" s="71" t="s">
        <v>55</v>
      </c>
      <c r="B8" s="63">
        <v>254300</v>
      </c>
      <c r="C8" s="60">
        <f t="shared" si="0"/>
        <v>23565</v>
      </c>
      <c r="D8" s="60">
        <v>277865</v>
      </c>
    </row>
    <row r="9" spans="1:5" ht="25" customHeight="1">
      <c r="A9" s="62" t="s">
        <v>48</v>
      </c>
      <c r="B9" s="63">
        <v>59182</v>
      </c>
      <c r="C9" s="60">
        <f t="shared" si="0"/>
        <v>5526</v>
      </c>
      <c r="D9" s="60">
        <v>64708</v>
      </c>
    </row>
    <row r="10" spans="1:5" ht="25" customHeight="1">
      <c r="A10" s="62" t="s">
        <v>49</v>
      </c>
      <c r="B10" s="63">
        <v>24933</v>
      </c>
      <c r="C10" s="60">
        <f t="shared" si="0"/>
        <v>-1971</v>
      </c>
      <c r="D10" s="60">
        <v>22962</v>
      </c>
    </row>
    <row r="11" spans="1:5" ht="25" customHeight="1">
      <c r="A11" s="62" t="s">
        <v>50</v>
      </c>
      <c r="B11" s="63">
        <v>26217</v>
      </c>
      <c r="C11" s="60">
        <f t="shared" si="0"/>
        <v>3094</v>
      </c>
      <c r="D11" s="60">
        <v>29311</v>
      </c>
    </row>
    <row r="12" spans="1:5" ht="25" customHeight="1">
      <c r="A12" s="61" t="s">
        <v>51</v>
      </c>
      <c r="B12" s="64">
        <f>SUM(B5:B11)</f>
        <v>1356335</v>
      </c>
      <c r="C12" s="64">
        <f>SUM(C5:C11)</f>
        <v>74560</v>
      </c>
      <c r="D12" s="64">
        <f>SUM(D5:D11)</f>
        <v>1430895</v>
      </c>
    </row>
  </sheetData>
  <mergeCells count="1">
    <mergeCell ref="A2:D2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2"/>
  <sheetViews>
    <sheetView workbookViewId="0">
      <selection activeCell="A2" sqref="A2:D2"/>
    </sheetView>
  </sheetViews>
  <sheetFormatPr defaultRowHeight="15"/>
  <cols>
    <col min="1" max="1" width="40.08984375" style="21" customWidth="1"/>
    <col min="2" max="2" width="14.453125" style="24" customWidth="1"/>
    <col min="3" max="3" width="17.453125" style="21" customWidth="1"/>
    <col min="4" max="4" width="16" style="21" customWidth="1"/>
    <col min="5" max="5" width="12.81640625" style="21" customWidth="1"/>
    <col min="6" max="16384" width="8.7265625" style="21"/>
  </cols>
  <sheetData>
    <row r="1" spans="1:5" s="20" customFormat="1">
      <c r="A1" s="25"/>
      <c r="B1" s="26"/>
    </row>
    <row r="2" spans="1:5" s="11" customFormat="1" ht="35" customHeight="1">
      <c r="A2" s="79" t="s">
        <v>78</v>
      </c>
      <c r="B2" s="79"/>
      <c r="C2" s="79"/>
      <c r="D2" s="79"/>
      <c r="E2" s="12"/>
    </row>
    <row r="3" spans="1:5" ht="24.5" customHeight="1">
      <c r="A3" s="23"/>
      <c r="B3" s="21"/>
      <c r="D3" s="22" t="s">
        <v>4</v>
      </c>
    </row>
    <row r="4" spans="1:5" ht="25" customHeight="1">
      <c r="A4" s="61" t="s">
        <v>44</v>
      </c>
      <c r="B4" s="53" t="s">
        <v>18</v>
      </c>
      <c r="C4" s="53" t="s">
        <v>19</v>
      </c>
      <c r="D4" s="53" t="s">
        <v>20</v>
      </c>
    </row>
    <row r="5" spans="1:5" ht="25" customHeight="1">
      <c r="A5" s="62" t="s">
        <v>45</v>
      </c>
      <c r="B5" s="51">
        <v>729189</v>
      </c>
      <c r="C5" s="60">
        <f>D5-B5</f>
        <v>4791</v>
      </c>
      <c r="D5" s="51">
        <v>733980</v>
      </c>
      <c r="E5" s="70"/>
    </row>
    <row r="6" spans="1:5" ht="25" customHeight="1">
      <c r="A6" s="62" t="s">
        <v>46</v>
      </c>
      <c r="B6" s="51">
        <v>32142</v>
      </c>
      <c r="C6" s="60">
        <f t="shared" ref="C6:C11" si="0">D6-B6</f>
        <v>697</v>
      </c>
      <c r="D6" s="60">
        <v>32839</v>
      </c>
    </row>
    <row r="7" spans="1:5" ht="25" customHeight="1">
      <c r="A7" s="62" t="s">
        <v>47</v>
      </c>
      <c r="B7" s="63">
        <v>355159</v>
      </c>
      <c r="C7" s="60">
        <f t="shared" si="0"/>
        <v>36</v>
      </c>
      <c r="D7" s="60">
        <v>355195</v>
      </c>
    </row>
    <row r="8" spans="1:5" ht="36" customHeight="1">
      <c r="A8" s="71" t="s">
        <v>55</v>
      </c>
      <c r="B8" s="63">
        <v>275411</v>
      </c>
      <c r="C8" s="60">
        <f t="shared" si="0"/>
        <v>34530</v>
      </c>
      <c r="D8" s="60">
        <v>309941</v>
      </c>
    </row>
    <row r="9" spans="1:5" ht="25" customHeight="1">
      <c r="A9" s="62" t="s">
        <v>48</v>
      </c>
      <c r="B9" s="63">
        <v>56656</v>
      </c>
      <c r="C9" s="60">
        <f t="shared" si="0"/>
        <v>8042</v>
      </c>
      <c r="D9" s="60">
        <v>64698</v>
      </c>
    </row>
    <row r="10" spans="1:5" ht="25" customHeight="1">
      <c r="A10" s="62" t="s">
        <v>49</v>
      </c>
      <c r="B10" s="63">
        <v>27976</v>
      </c>
      <c r="C10" s="60">
        <f t="shared" si="0"/>
        <v>-1573</v>
      </c>
      <c r="D10" s="60">
        <v>26403</v>
      </c>
    </row>
    <row r="11" spans="1:5" ht="25" customHeight="1">
      <c r="A11" s="62" t="s">
        <v>50</v>
      </c>
      <c r="B11" s="63">
        <v>22850</v>
      </c>
      <c r="C11" s="60">
        <f t="shared" si="0"/>
        <v>-18</v>
      </c>
      <c r="D11" s="60">
        <v>22832</v>
      </c>
    </row>
    <row r="12" spans="1:5" ht="25" customHeight="1">
      <c r="A12" s="61" t="s">
        <v>51</v>
      </c>
      <c r="B12" s="64">
        <f>SUM(B5:B11)</f>
        <v>1499383</v>
      </c>
      <c r="C12" s="64">
        <f>SUM(C5:C11)</f>
        <v>46505</v>
      </c>
      <c r="D12" s="64">
        <f>SUM(D5:D11)</f>
        <v>1545888</v>
      </c>
    </row>
  </sheetData>
  <mergeCells count="1">
    <mergeCell ref="A2:D2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封面</vt:lpstr>
      <vt:lpstr>一般预算支出 </vt:lpstr>
      <vt:lpstr>基金收入</vt:lpstr>
      <vt:lpstr>基金支出</vt:lpstr>
      <vt:lpstr>社保收入</vt:lpstr>
      <vt:lpstr>社保支出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</cp:lastModifiedBy>
  <cp:lastPrinted>2022-01-26T09:06:36Z</cp:lastPrinted>
  <dcterms:created xsi:type="dcterms:W3CDTF">2019-04-06T08:33:37Z</dcterms:created>
  <dcterms:modified xsi:type="dcterms:W3CDTF">2022-01-27T02:21:42Z</dcterms:modified>
</cp:coreProperties>
</file>